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minero-my.sharepoint.com/personal/nicolas_roussat_ecominero_fr/Documents/ecominero- plan écoconception/6.rendus finaux/"/>
    </mc:Choice>
  </mc:AlternateContent>
  <xr:revisionPtr revIDLastSave="0" documentId="8_{CFC07CDB-2D94-4662-9A7C-533301C393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rame simplifiée" sheetId="10" r:id="rId1"/>
    <sheet name="Trame complète" sheetId="8" r:id="rId2"/>
    <sheet name="Trames_donné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0" l="1"/>
  <c r="H17" i="10"/>
  <c r="H18" i="10"/>
  <c r="H19" i="10"/>
  <c r="H20" i="10"/>
  <c r="H21" i="10"/>
  <c r="H22" i="10"/>
  <c r="H15" i="10"/>
  <c r="F15" i="10"/>
  <c r="F18" i="10"/>
  <c r="F19" i="10"/>
  <c r="F20" i="10"/>
  <c r="F21" i="10"/>
  <c r="F22" i="10"/>
  <c r="F16" i="10"/>
  <c r="F17" i="10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15" i="8"/>
</calcChain>
</file>

<file path=xl/sharedStrings.xml><?xml version="1.0" encoding="utf-8"?>
<sst xmlns="http://schemas.openxmlformats.org/spreadsheetml/2006/main" count="339" uniqueCount="141">
  <si>
    <t>Plan de prévention des déchets et d'éco-conception des produits</t>
  </si>
  <si>
    <t>en application du décret….</t>
  </si>
  <si>
    <t>Informations générales</t>
  </si>
  <si>
    <t>Nom de l'entreprise</t>
  </si>
  <si>
    <t>N° identifiant unique</t>
  </si>
  <si>
    <t>Produits concernés</t>
  </si>
  <si>
    <t>Adresse courriel du contact</t>
  </si>
  <si>
    <t>N° de téléphone du contact</t>
  </si>
  <si>
    <t>Date de mise en application*</t>
  </si>
  <si>
    <t>*le plan doit être actualisé tous les 5 ans au maximum (vérifier si calendaire…)</t>
  </si>
  <si>
    <t>Actions relatives à la prévention des déchets et à l'éco-conception des produits</t>
  </si>
  <si>
    <t xml:space="preserve">Niveau d'avancement </t>
  </si>
  <si>
    <t>Objectif visé à 2030</t>
  </si>
  <si>
    <t>Aide au remplissage</t>
  </si>
  <si>
    <t>Pour les données quantitatives : unités au choix dans une liste déroulante pour les adhérents</t>
  </si>
  <si>
    <t xml:space="preserve">Descriptif de l'action </t>
  </si>
  <si>
    <t>Réduction de la masse des produits à performance équivalente</t>
  </si>
  <si>
    <t>à remplir</t>
  </si>
  <si>
    <t>Réduction des déchets (chutes, rebuts, etc.) dont recyclage interne</t>
  </si>
  <si>
    <t>Conception de produit démontable</t>
  </si>
  <si>
    <t>% de réduction</t>
  </si>
  <si>
    <t>Réduction de la consommation en eau du réseau</t>
  </si>
  <si>
    <t>% d'incorporation moyen</t>
  </si>
  <si>
    <t>Réduction de la quantité de substances dangereuses dans le produit</t>
  </si>
  <si>
    <t>Participation à des initiatives de conservation de la biodiversité</t>
  </si>
  <si>
    <t>Formation et sensibilisation des employés sur les enjeux environnementaux</t>
  </si>
  <si>
    <t>Formation des installateurs aux enjeux environnementaux liés à la pose des produits</t>
  </si>
  <si>
    <t xml:space="preserve">Développement la traçabilité sur la chaine d'approvisionnement </t>
  </si>
  <si>
    <t>Réduction des emballages</t>
  </si>
  <si>
    <t>Capture du CO2 dans les fumées</t>
  </si>
  <si>
    <t>Conception de produits ne nécessitant pas ou peu d’accessoires de pose (attaches, mortiers, colle, etc.)</t>
  </si>
  <si>
    <t>Fourniture de guides d'entretien et de réparation permettant d'assurer une meilleure durabilité au produit</t>
  </si>
  <si>
    <t>Unités</t>
  </si>
  <si>
    <t>% de substitution</t>
  </si>
  <si>
    <t>Mis en place</t>
  </si>
  <si>
    <t>% d'augmentation</t>
  </si>
  <si>
    <t>tonnes</t>
  </si>
  <si>
    <t>unités</t>
  </si>
  <si>
    <t>Critères d'écoconception</t>
  </si>
  <si>
    <t>Matières non renouvelables</t>
  </si>
  <si>
    <t>Matières recyclées</t>
  </si>
  <si>
    <t>Recyclabilité</t>
  </si>
  <si>
    <t>Autre</t>
  </si>
  <si>
    <t>X</t>
  </si>
  <si>
    <t>Incorporation de matières biosourcées dans les produits</t>
  </si>
  <si>
    <t>Réduction de la quantité de consommables</t>
  </si>
  <si>
    <t>Utilisation d'énergies renouvelables (électrique, hydrogène, biocarburants garanties d'origine)</t>
  </si>
  <si>
    <t>Au choix dans la trame simplifiée</t>
  </si>
  <si>
    <t>Réduction des consommations énergétiques</t>
  </si>
  <si>
    <t>Récupération ou recyclage de l'eau</t>
  </si>
  <si>
    <t>Optimisation des taux de chargement</t>
  </si>
  <si>
    <t>Critères environnementaux dans le choix des transporteurs</t>
  </si>
  <si>
    <t xml:space="preserve">Utilisation de véhicules d'entreprise à faible émission </t>
  </si>
  <si>
    <r>
      <t xml:space="preserve">Incorporation de matières issues du recyclage dans le produit (déchets, co-produits, etc.) </t>
    </r>
    <r>
      <rPr>
        <sz val="11"/>
        <color rgb="FFFF0000"/>
        <rFont val="Aptos Narrow"/>
        <family val="2"/>
        <scheme val="minor"/>
      </rPr>
      <t>[hors recyclage interne]</t>
    </r>
  </si>
  <si>
    <t>Mise en place d'un service de reprise des déchets générés par les produits sur chantier</t>
  </si>
  <si>
    <t>Prise en compte de la réparabilité à la conception du produit</t>
  </si>
  <si>
    <t>Amélioration de la recyclabilité à la conception du produit</t>
  </si>
  <si>
    <t>Mise en place d'un programme de reprise et de revente des produits d’occasion/redconditionnés</t>
  </si>
  <si>
    <t>Mise en place d'outils d'évaluation des impacts environnementaux des produits ou d'éco-conception</t>
  </si>
  <si>
    <t>Calcul de la part d'énergies renouvelables utilisées par rapport aux énergies fossiles 
Objectif visé à 2030 : X% de renouvelables dans le mix énergétique</t>
  </si>
  <si>
    <t>Calcul de la réduction de la consommation en eau du réseau entre 2025 et 2030
Objectif visé à 2030 : X% de réduction de la consommation en eau du réseau</t>
  </si>
  <si>
    <t>Calcul de l'augmentation du taux de récupération ou recyclage de l'eau entre 2025 et 2030
Objectif visé à 2030 : X% d'augmentation du taux de récupération ou de recyclage de l'eau</t>
  </si>
  <si>
    <t>Ajout de critères environnementaux dans le choix des transporteurs (label type FRET21, véhiculs électriques, norme EUROVI minimum, etc.)
Objectif visé à 2030 : Ajout de critères environnementaux dans le choix des transporteurs</t>
  </si>
  <si>
    <t>Calcul de l'augmentation du taux d'incorporation de matières recylées ou issues d'autres industries dans les produits entre 2025 et 2030
Objectif visé à 2030 : X% d'augmentation du taux d'incorporation de matières recyclées ou issues d'autres industries dans le mix de matières premières</t>
  </si>
  <si>
    <t>Calcul de la réduction de la production de déchets entre 2025 et 2030 y compris en réincorporant dans les produits les chutes de production
Objectif visé à 2030 : X% de réduction de la production de déchets</t>
  </si>
  <si>
    <t xml:space="preserve">Récupération de la chaleur fatale liée au process </t>
  </si>
  <si>
    <t>Objectif visé à 2030 : mise en place d'un programme de reprise et revente des produits d'occasion/reconditionnés</t>
  </si>
  <si>
    <t>Objectif visé à 2030 : mise en place du service de reprise des déchets</t>
  </si>
  <si>
    <t xml:space="preserve">Objectif visé : décrire dans la champs commentaire l'objectif, exemples :
- Modification des accessoires de pose
- Modification de la forme du produit
- Système d'ancre annexe
- Autres (préciser  dans la case commentaires) </t>
  </si>
  <si>
    <t xml:space="preserve">Objectif visé : décrire dans la champs commentaire l'objectif, exemples :
- Formation des poseurs/BE
- Ecriture de guide
- Autres (préciser  dans la case commentaires) </t>
  </si>
  <si>
    <t xml:space="preserve">Calcul du nombre d'actions de formation réalisées annuellement à horizon 2030
Objectif visé à 2030 : Nombre d'actions réalisées annuellement </t>
  </si>
  <si>
    <t>Objectif visé à 2030 : mise en place d'outils d'évaluation des impacts environnementaux des produits</t>
  </si>
  <si>
    <t>Objectif visé à 2030 : mise en place de guide d'entretien et de réparation permettant d'assurer une meilleure durabilité du produit</t>
  </si>
  <si>
    <t>Objectif visé à 2030 : Mise en place d'un système de récupération de la chaleur fatale liée au process</t>
  </si>
  <si>
    <t>Objectif visé : décrire dans la champs commentaire l'objectif, exemples :
- QR code sur produit
- puce RFID dans le produit
- objet BIM du produit
- ...</t>
  </si>
  <si>
    <t xml:space="preserve">Objectif visé à 2030 : mise en place d'actions d'éco-conception visant à réduire les accessoires de pose </t>
  </si>
  <si>
    <t>Calcul de la réduction des consommations énergétiques entre 2025 et 2030
Objectif visé à 2030 : X% de réduction des consommations énergétiques</t>
  </si>
  <si>
    <t>Recours à des modes de transport plus durables (à énergie verte, fluvial, naval, ferroviaire)</t>
  </si>
  <si>
    <t>Choix de mode de transports plus durable pour une partie des produits et/ou matière première (camion utilisant de l'énergie verte, fluvial, naval, ferroviaire)
Objectif visé à 2030 : Transport d'une partie des produits et/ou matières premières via fluvial, naval, ferroviaire ou avec des camions utilisant de l'énergie verte</t>
  </si>
  <si>
    <t>Diminution du taux de déchets envoyés en enfouissement</t>
  </si>
  <si>
    <t>Calcul de la diminution de déchets (co-produits, chutes de production, rebuts, minimisation des pertes) envoyé en enfouissement entre 2025 et 2030. Les déchets peuvent être par exemple recyclés, incinérés, réemployés...
Objectif visé à 2030 : -X% de déchets envoyés en enfouissement</t>
  </si>
  <si>
    <t xml:space="preserve">Calcul de la réduction de la part de substances dangereuses dans les produits entre 2025 et 2030 
Objectif visé à 2030 : X% de réduction de la part de substances dangereuses dans les produits </t>
  </si>
  <si>
    <t xml:space="preserve">Objectif visé : décrire dans la champs commentaire l'objectif, exemples :
- Système de traçabilité des produits
- Séparabilité des constituants 
- Autres (préciser  dans la case commentaires) </t>
  </si>
  <si>
    <t xml:space="preserve">Objectif visé à 2030 : Quantité de CO2 stocké </t>
  </si>
  <si>
    <t>Unité correspondant à l'objectif</t>
  </si>
  <si>
    <t>% d'incorporation</t>
  </si>
  <si>
    <t>Mise en place</t>
  </si>
  <si>
    <t>Action à décrire dans la case commentaire</t>
  </si>
  <si>
    <t>Unité</t>
  </si>
  <si>
    <t>Avancement</t>
  </si>
  <si>
    <r>
      <rPr>
        <b/>
        <sz val="18"/>
        <color theme="1"/>
        <rFont val="Aptos Narrow"/>
        <family val="2"/>
        <scheme val="minor"/>
      </rPr>
      <t>AXE 1</t>
    </r>
    <r>
      <rPr>
        <sz val="12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Réduction de l'usage de matières non renouvelables</t>
    </r>
  </si>
  <si>
    <r>
      <rPr>
        <b/>
        <sz val="18"/>
        <color theme="1"/>
        <rFont val="Aptos Narrow"/>
        <family val="2"/>
        <scheme val="minor"/>
      </rPr>
      <t>AXE 2</t>
    </r>
    <r>
      <rPr>
        <b/>
        <sz val="14"/>
        <color theme="1"/>
        <rFont val="Aptos Narrow"/>
        <family val="2"/>
        <scheme val="minor"/>
      </rPr>
      <t xml:space="preserve">
Accroissement de l’utilisation de matières recyclées</t>
    </r>
  </si>
  <si>
    <r>
      <rPr>
        <b/>
        <sz val="18"/>
        <color theme="1"/>
        <rFont val="Aptos Narrow"/>
        <family val="2"/>
        <scheme val="minor"/>
      </rPr>
      <t>AXE 3</t>
    </r>
    <r>
      <rPr>
        <b/>
        <sz val="14"/>
        <color theme="1"/>
        <rFont val="Aptos Narrow"/>
        <family val="2"/>
        <scheme val="minor"/>
      </rPr>
      <t xml:space="preserve">
Accroissement de la recyclabilité des produits</t>
    </r>
  </si>
  <si>
    <r>
      <rPr>
        <b/>
        <sz val="18"/>
        <color theme="1"/>
        <rFont val="Aptos Narrow"/>
        <family val="2"/>
        <scheme val="minor"/>
      </rPr>
      <t>AXE 4</t>
    </r>
    <r>
      <rPr>
        <b/>
        <sz val="14"/>
        <color theme="1"/>
        <rFont val="Aptos Narrow"/>
        <family val="2"/>
        <scheme val="minor"/>
      </rPr>
      <t xml:space="preserve">
Autres initiatives</t>
    </r>
  </si>
  <si>
    <t>Incorporation de matières issues du recyclage dans le produit (déchets, co-produits, etc.) [hors recyclage interne]</t>
  </si>
  <si>
    <t xml:space="preserve"> </t>
  </si>
  <si>
    <t>Niveau d'avancement actuel</t>
  </si>
  <si>
    <t>Axe</t>
  </si>
  <si>
    <t>AXE 1
Réduction de l'usage de matières non renouvelables</t>
  </si>
  <si>
    <t>AXE 2
Accroissement de l’utilisation de matières recyclées</t>
  </si>
  <si>
    <t>AXE 3
Accroissement de la recyclabilité des produits</t>
  </si>
  <si>
    <t>Sélectionner</t>
  </si>
  <si>
    <t>AXE 4
Autres initiatives</t>
  </si>
  <si>
    <t>Unité/indicateur?</t>
  </si>
  <si>
    <t>Si action supplémentaire non listée : renseigner</t>
  </si>
  <si>
    <t>% de réduction des consommables entre 2025 et 2030</t>
  </si>
  <si>
    <t>% de réduction entre 2025 et 2030</t>
  </si>
  <si>
    <t>Calcul du % de réduction moyen de masse par produit 
Objectif visé à 2030 : -X% de réduction moyen de la masse par produit en 2030 par rapport à 2025</t>
  </si>
  <si>
    <t>Calcul du % d'incorporation de biosourcés moyen en masse par produit 
Objectif visé à 2030 : X% de d'incorporation moyen de la masse par produit en 2030 par rapport à 2025</t>
  </si>
  <si>
    <t>Calcul du % de réduction moyen de masse de consommable utilisé par produit 
Objectif visé à 2030 : -X% de réduction moyen de la masse de consommable utilisé par produit en 2030 par rapport à 2025</t>
  </si>
  <si>
    <t>% d'augmentation entre 2025 et 2030</t>
  </si>
  <si>
    <t>Calcul du % de réduction du nombre de kms entre 2025 et 2030
Objectif visé à 2030 : -X% de kms parcourus grâce à l'optimisation du taux de chargement</t>
  </si>
  <si>
    <t>Calcul du % d'augmentation de la flotte de véhicule à faible émission entre 2025 et 2030
Objectif visé à 2030 : X% d'augmentation de la flotte de véhicule à faible émission</t>
  </si>
  <si>
    <t>Calcul du % de réduction moyen de masse d'emballage par produit 
Objectif visé à 2030 : -X% de réduction moyen de la masse d'emballage par produit en 2030 par rapport à 2025</t>
  </si>
  <si>
    <t>Calcul du % de réduction moyen de l'impact carbone du produit grâce à l'optimisation du mélange entre 2025 et 2030 
Objectif visé à 2030 : -X% de réduction moyen de l'impact carbone du produit grâce à l'optimisation du mélange en 2030 par rapport à 2025</t>
  </si>
  <si>
    <t>% de réduction de kms</t>
  </si>
  <si>
    <t>sélectionner une des deux actions du menu déroulant</t>
  </si>
  <si>
    <t>Commentaires</t>
  </si>
  <si>
    <t>% d'énergie renouvelable dans le mix énergétique</t>
  </si>
  <si>
    <r>
      <t xml:space="preserve">Incorporation de matières issues du recyclage dans le produit (déchets, co-produits, etc.) </t>
    </r>
    <r>
      <rPr>
        <sz val="12"/>
        <color rgb="FFFF0000"/>
        <rFont val="Aptos Narrow"/>
        <family val="2"/>
        <scheme val="minor"/>
      </rPr>
      <t>[hors recyclage interne]</t>
    </r>
  </si>
  <si>
    <t>Réduction de l'impact carbone par l'emploi de liant bas carbone</t>
  </si>
  <si>
    <t xml:space="preserve">Calcul du nombre d'actions de formation/sensibilisation réalisées annuellement à horizon 2030
Objectif visé à 2030 : Nombre d'actions réalisées annuellement </t>
  </si>
  <si>
    <t>Nombre de formation</t>
  </si>
  <si>
    <t>Nombre d'action</t>
  </si>
  <si>
    <t xml:space="preserve">Calcul du nombre d'initiatives de conservation de la biodiversité réalisées annuellement à horizon 2030 (formation, communication, action avec écologue, etc.)
Objectif visé à 2030 : Nombre d'actions réalisées annuellement </t>
  </si>
  <si>
    <t xml:space="preserve">Précisr </t>
  </si>
  <si>
    <t>Production d'énergie par combustion de déchets</t>
  </si>
  <si>
    <t>x</t>
  </si>
  <si>
    <t>% de substitution de combustible fossile par des déchets</t>
  </si>
  <si>
    <t>Calcul de la réduction de la consommation de combustibles fossiles par substitution avec des déchets
Objectif visé à 2030 : X% de substitution des combustibles fossiles par des déchets</t>
  </si>
  <si>
    <t>Suppression de perturbateur du recyclage dans la conception du produit</t>
  </si>
  <si>
    <t xml:space="preserve">Calcul de la réduction de la part de perturbateurs du recyclage dans les produits entre 2025 et 2030 
Objectif visé à 2030 : X% de réduction de la part de perturbateurs du recyclage dans les produits </t>
  </si>
  <si>
    <t>Conception du produit favorisant le réemploi</t>
  </si>
  <si>
    <t>% de produits réemployable</t>
  </si>
  <si>
    <t>Calcul du nombre de produits conçus pour le réemploi à horizon 2030
Objectif visé à 2030 : X% de produits conçus pour le réemploi</t>
  </si>
  <si>
    <t>à</t>
  </si>
  <si>
    <t>Non mis en œuvre</t>
  </si>
  <si>
    <t>Mis en œuvre et en fonctionnement</t>
  </si>
  <si>
    <t>Evaluation des niveaux d'avancement dans le tableau</t>
  </si>
  <si>
    <t>&gt;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</si>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</sst>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F0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Border="1"/>
    <xf numFmtId="0" fontId="12" fillId="0" borderId="2" xfId="0" applyFont="1" applyBorder="1" applyAlignment="1">
      <alignment wrapText="1"/>
    </xf>
    <xf numFmtId="0" fontId="5" fillId="11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7" borderId="9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0" fillId="5" borderId="37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36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13" borderId="43" xfId="0" applyFont="1" applyFill="1" applyBorder="1" applyAlignment="1">
      <alignment horizontal="left" vertical="center" wrapText="1"/>
    </xf>
    <xf numFmtId="0" fontId="10" fillId="13" borderId="9" xfId="0" applyFont="1" applyFill="1" applyBorder="1" applyAlignment="1">
      <alignment horizontal="left" vertical="center" wrapText="1"/>
    </xf>
    <xf numFmtId="0" fontId="10" fillId="13" borderId="44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7" borderId="11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vertical="center" wrapText="1"/>
    </xf>
    <xf numFmtId="0" fontId="10" fillId="5" borderId="4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13" borderId="23" xfId="0" applyFont="1" applyFill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13" borderId="24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13" borderId="47" xfId="0" applyFont="1" applyFill="1" applyBorder="1" applyAlignment="1">
      <alignment horizontal="right" vertical="center" wrapText="1"/>
    </xf>
    <xf numFmtId="0" fontId="0" fillId="13" borderId="50" xfId="0" applyFill="1" applyBorder="1" applyAlignment="1">
      <alignment horizontal="center" vertical="center" wrapText="1"/>
    </xf>
    <xf numFmtId="0" fontId="0" fillId="13" borderId="47" xfId="0" applyFill="1" applyBorder="1" applyAlignment="1">
      <alignment horizontal="right" vertical="center" wrapText="1"/>
    </xf>
    <xf numFmtId="0" fontId="1" fillId="13" borderId="51" xfId="0" applyFont="1" applyFill="1" applyBorder="1" applyAlignment="1">
      <alignment horizontal="right" vertical="center" wrapText="1"/>
    </xf>
    <xf numFmtId="0" fontId="0" fillId="13" borderId="52" xfId="0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22" xfId="0" applyFont="1" applyFill="1" applyBorder="1" applyAlignment="1">
      <alignment horizontal="left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 wrapText="1"/>
    </xf>
    <xf numFmtId="0" fontId="14" fillId="12" borderId="22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9" fillId="10" borderId="18" xfId="0" applyFont="1" applyFill="1" applyBorder="1" applyAlignment="1">
      <alignment horizontal="left" vertical="center" wrapText="1"/>
    </xf>
    <xf numFmtId="0" fontId="9" fillId="10" borderId="41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vertical="center" wrapText="1"/>
    </xf>
    <xf numFmtId="0" fontId="22" fillId="13" borderId="48" xfId="0" applyFont="1" applyFill="1" applyBorder="1" applyAlignment="1">
      <alignment horizontal="center" vertical="center" wrapText="1"/>
    </xf>
    <xf numFmtId="0" fontId="22" fillId="13" borderId="49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2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499984740745262"/>
      </font>
    </dxf>
  </dxfs>
  <tableStyles count="0" defaultTableStyle="TableStyleMedium2" defaultPivotStyle="PivotStyleMedium9"/>
  <colors>
    <mruColors>
      <color rgb="FFEFF9EB"/>
      <color rgb="FFECF9FE"/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3509-FFEE-4EA4-99B9-53EAFDEDF25C}">
  <sheetPr codeName="Feuil10">
    <pageSetUpPr fitToPage="1"/>
  </sheetPr>
  <dimension ref="B3:I23"/>
  <sheetViews>
    <sheetView showGridLines="0" topLeftCell="A9" zoomScale="70" zoomScaleNormal="70" workbookViewId="0">
      <selection activeCell="C17" sqref="C17"/>
    </sheetView>
  </sheetViews>
  <sheetFormatPr baseColWidth="10" defaultColWidth="8.88671875" defaultRowHeight="14.4" x14ac:dyDescent="0.3"/>
  <cols>
    <col min="1" max="1" width="2.88671875" style="2" customWidth="1"/>
    <col min="2" max="2" width="60.44140625" style="2" customWidth="1"/>
    <col min="3" max="3" width="36.5546875" style="2" customWidth="1"/>
    <col min="4" max="4" width="19.6640625" style="2" customWidth="1"/>
    <col min="5" max="5" width="22.5546875" style="2" customWidth="1"/>
    <col min="6" max="6" width="19.6640625" style="2" customWidth="1"/>
    <col min="7" max="7" width="25.44140625" style="2" customWidth="1"/>
    <col min="8" max="8" width="63.109375" style="2" customWidth="1"/>
    <col min="9" max="9" width="8.88671875" style="39"/>
    <col min="10" max="16384" width="8.88671875" style="2"/>
  </cols>
  <sheetData>
    <row r="3" spans="2:9" ht="0.75" customHeight="1" thickBot="1" x14ac:dyDescent="0.35"/>
    <row r="4" spans="2:9" ht="35.25" customHeight="1" thickBot="1" x14ac:dyDescent="0.35">
      <c r="B4" s="30" t="s">
        <v>0</v>
      </c>
      <c r="C4" s="21" t="s">
        <v>1</v>
      </c>
      <c r="D4" s="22"/>
    </row>
    <row r="5" spans="2:9" ht="15" thickBot="1" x14ac:dyDescent="0.35">
      <c r="B5" s="20"/>
    </row>
    <row r="6" spans="2:9" ht="19.2" customHeight="1" x14ac:dyDescent="0.3">
      <c r="B6" s="118" t="s">
        <v>2</v>
      </c>
      <c r="C6" s="106" t="s">
        <v>3</v>
      </c>
      <c r="D6" s="107" t="s">
        <v>17</v>
      </c>
    </row>
    <row r="7" spans="2:9" x14ac:dyDescent="0.3">
      <c r="B7" s="119"/>
      <c r="C7" s="3" t="s">
        <v>4</v>
      </c>
      <c r="D7" s="32" t="s">
        <v>17</v>
      </c>
    </row>
    <row r="8" spans="2:9" x14ac:dyDescent="0.3">
      <c r="B8" s="119"/>
      <c r="C8" s="3" t="s">
        <v>5</v>
      </c>
      <c r="D8" s="32" t="s">
        <v>17</v>
      </c>
    </row>
    <row r="9" spans="2:9" x14ac:dyDescent="0.3">
      <c r="B9" s="120"/>
      <c r="C9" s="3" t="s">
        <v>6</v>
      </c>
      <c r="D9" s="32" t="s">
        <v>17</v>
      </c>
    </row>
    <row r="10" spans="2:9" x14ac:dyDescent="0.3">
      <c r="B10" s="120"/>
      <c r="C10" s="3" t="s">
        <v>7</v>
      </c>
      <c r="D10" s="32" t="s">
        <v>17</v>
      </c>
    </row>
    <row r="11" spans="2:9" ht="15" thickBot="1" x14ac:dyDescent="0.35">
      <c r="B11" s="121"/>
      <c r="C11" s="19" t="s">
        <v>8</v>
      </c>
      <c r="D11" s="34" t="s">
        <v>17</v>
      </c>
    </row>
    <row r="12" spans="2:9" ht="29.4" thickBot="1" x14ac:dyDescent="0.35">
      <c r="B12" s="2" t="s">
        <v>9</v>
      </c>
    </row>
    <row r="13" spans="2:9" ht="22.95" customHeight="1" thickBot="1" x14ac:dyDescent="0.35">
      <c r="B13" s="122" t="s">
        <v>10</v>
      </c>
      <c r="C13" s="123"/>
      <c r="D13" s="123"/>
      <c r="E13" s="123"/>
      <c r="F13" s="123"/>
      <c r="G13" s="123"/>
      <c r="H13" s="124"/>
    </row>
    <row r="14" spans="2:9" ht="56.4" customHeight="1" thickBot="1" x14ac:dyDescent="0.35">
      <c r="B14" s="40" t="s">
        <v>97</v>
      </c>
      <c r="C14" s="25" t="s">
        <v>15</v>
      </c>
      <c r="D14" s="26" t="s">
        <v>96</v>
      </c>
      <c r="E14" s="27" t="s">
        <v>12</v>
      </c>
      <c r="F14" s="28" t="s">
        <v>88</v>
      </c>
      <c r="G14" s="26" t="s">
        <v>117</v>
      </c>
      <c r="H14" s="29" t="s">
        <v>13</v>
      </c>
    </row>
    <row r="15" spans="2:9" ht="52.95" customHeight="1" x14ac:dyDescent="0.3">
      <c r="B15" s="129" t="s">
        <v>98</v>
      </c>
      <c r="C15" s="88" t="s">
        <v>16</v>
      </c>
      <c r="D15" s="89" t="s">
        <v>101</v>
      </c>
      <c r="E15" s="89" t="s">
        <v>17</v>
      </c>
      <c r="F15" s="43" t="str">
        <f>IFERROR(IF(C15="","",VLOOKUP(C15,Trames_données!$A$3:$G$36,6,FALSE)),"")</f>
        <v>% de réduction</v>
      </c>
      <c r="G15" s="89" t="s">
        <v>17</v>
      </c>
      <c r="H15" s="90" t="str">
        <f>IFERROR(IF(C15="","",VLOOKUP(C15,Trames_données!$A$3:$G$36,7,FALSE)),"")</f>
        <v>Calcul du % de réduction moyen de masse par produit 
Objectif visé à 2030 : -X% de réduction moyen de la masse par produit en 2030 par rapport à 2025</v>
      </c>
      <c r="I15" s="39" t="s">
        <v>125</v>
      </c>
    </row>
    <row r="16" spans="2:9" ht="52.95" customHeight="1" thickBot="1" x14ac:dyDescent="0.35">
      <c r="B16" s="130"/>
      <c r="C16" s="91" t="s">
        <v>116</v>
      </c>
      <c r="D16" s="92" t="s">
        <v>101</v>
      </c>
      <c r="E16" s="92" t="s">
        <v>17</v>
      </c>
      <c r="F16" s="93" t="str">
        <f>IFERROR(IF(C16="","",VLOOKUP(C16,Trames_données!$A$3:$G$36,6,FALSE)),"")</f>
        <v/>
      </c>
      <c r="G16" s="92" t="s">
        <v>17</v>
      </c>
      <c r="H16" s="84" t="str">
        <f>IFERROR(IF(C16="","",VLOOKUP(C16,Trames_données!$A$3:$G$36,7,FALSE)),"")</f>
        <v/>
      </c>
      <c r="I16" s="39" t="s">
        <v>17</v>
      </c>
    </row>
    <row r="17" spans="2:9" ht="102" customHeight="1" x14ac:dyDescent="0.3">
      <c r="B17" s="125" t="s">
        <v>99</v>
      </c>
      <c r="C17" s="59" t="s">
        <v>119</v>
      </c>
      <c r="D17" s="89" t="s">
        <v>101</v>
      </c>
      <c r="E17" s="89" t="s">
        <v>17</v>
      </c>
      <c r="F17" s="43" t="str">
        <f>IFERROR(IF(C17="","",VLOOKUP(C17,Trames_données!$A$3:$G$36,6,FALSE)),"")</f>
        <v>% d'augmentation</v>
      </c>
      <c r="G17" s="89" t="s">
        <v>17</v>
      </c>
      <c r="H17" s="90" t="str">
        <f>IFERROR(IF(C17="","",VLOOKUP(C17,Trames_données!$A$3:$G$36,7,FALSE)),"")</f>
        <v>Calcul de l'augmentation du taux d'incorporation de matières recylées ou issues d'autres industries dans les produits entre 2025 et 2030
Objectif visé à 2030 : X% d'augmentation du taux d'incorporation de matières recyclées ou issues d'autres industries dans le mix de matières premières</v>
      </c>
      <c r="I17" s="39" t="s">
        <v>17</v>
      </c>
    </row>
    <row r="18" spans="2:9" ht="77.25" customHeight="1" thickBot="1" x14ac:dyDescent="0.35">
      <c r="B18" s="126"/>
      <c r="C18" s="94" t="s">
        <v>18</v>
      </c>
      <c r="D18" s="92" t="s">
        <v>101</v>
      </c>
      <c r="E18" s="92" t="s">
        <v>17</v>
      </c>
      <c r="F18" s="93" t="str">
        <f>IFERROR(IF(C18="","",VLOOKUP(C18,Trames_données!$A$3:$G$36,6,FALSE)),"")</f>
        <v>% de réduction</v>
      </c>
      <c r="G18" s="92" t="s">
        <v>17</v>
      </c>
      <c r="H18" s="84" t="str">
        <f>IFERROR(IF(C18="","",VLOOKUP(C18,Trames_données!$A$3:$G$36,7,FALSE)),"")</f>
        <v>Calcul de la réduction de la production de déchets entre 2025 et 2030 y compris en réincorporant dans les produits les chutes de production
Objectif visé à 2030 : X% de réduction de la production de déchets</v>
      </c>
      <c r="I18" s="39" t="s">
        <v>17</v>
      </c>
    </row>
    <row r="19" spans="2:9" ht="67.5" customHeight="1" x14ac:dyDescent="0.3">
      <c r="B19" s="127" t="s">
        <v>100</v>
      </c>
      <c r="C19" s="95" t="s">
        <v>130</v>
      </c>
      <c r="D19" s="96" t="s">
        <v>101</v>
      </c>
      <c r="E19" s="96" t="s">
        <v>17</v>
      </c>
      <c r="F19" s="97" t="str">
        <f>IFERROR(IF(C19="","",VLOOKUP(C19,Trames_données!$A$3:$G$36,6,FALSE)),"")</f>
        <v>% de réduction</v>
      </c>
      <c r="G19" s="96" t="s">
        <v>17</v>
      </c>
      <c r="H19" s="98" t="str">
        <f>IFERROR(IF(C19="","",VLOOKUP(C19,Trames_données!$A$3:$G$36,7,FALSE)),"")</f>
        <v xml:space="preserve">Calcul de la réduction de la part de perturbateurs du recyclage dans les produits entre 2025 et 2030 
Objectif visé à 2030 : X% de réduction de la part de perturbateurs du recyclage dans les produits </v>
      </c>
      <c r="I19" s="39" t="s">
        <v>17</v>
      </c>
    </row>
    <row r="20" spans="2:9" ht="95.25" customHeight="1" thickBot="1" x14ac:dyDescent="0.35">
      <c r="B20" s="128"/>
      <c r="C20" s="74" t="s">
        <v>56</v>
      </c>
      <c r="D20" s="99" t="s">
        <v>101</v>
      </c>
      <c r="E20" s="99" t="s">
        <v>17</v>
      </c>
      <c r="F20" s="75" t="str">
        <f>IFERROR(IF(C20="","",VLOOKUP(C20,Trames_données!$A$3:$G$36,6,FALSE)),"")</f>
        <v>Action à décrire dans la case commentaire</v>
      </c>
      <c r="G20" s="99" t="s">
        <v>17</v>
      </c>
      <c r="H20" s="69" t="str">
        <f>IFERROR(IF(C20="","",VLOOKUP(C20,Trames_données!$A$3:$G$36,7,FALSE)),"")</f>
        <v xml:space="preserve">Objectif visé : décrire dans la champs commentaire l'objectif, exemples :
- Système de traçabilité des produits
- Séparabilité des constituants 
- Autres (préciser  dans la case commentaires) </v>
      </c>
      <c r="I20" s="39" t="s">
        <v>17</v>
      </c>
    </row>
    <row r="21" spans="2:9" ht="47.25" customHeight="1" x14ac:dyDescent="0.3">
      <c r="B21" s="116" t="s">
        <v>102</v>
      </c>
      <c r="C21" s="100"/>
      <c r="D21" s="89" t="s">
        <v>101</v>
      </c>
      <c r="E21" s="101" t="s">
        <v>17</v>
      </c>
      <c r="F21" s="77" t="str">
        <f>IFERROR(IF(C21="","",VLOOKUP(C21,Trames_données!$A$3:$G$36,6,FALSE)),"")</f>
        <v/>
      </c>
      <c r="G21" s="102" t="s">
        <v>17</v>
      </c>
      <c r="H21" s="62" t="str">
        <f>IFERROR(IF(C21="","",VLOOKUP(C21,Trames_données!$A$3:$G$36,7,FALSE)),"")</f>
        <v/>
      </c>
      <c r="I21" s="39" t="s">
        <v>17</v>
      </c>
    </row>
    <row r="22" spans="2:9" ht="38.4" customHeight="1" thickBot="1" x14ac:dyDescent="0.35">
      <c r="B22" s="117"/>
      <c r="C22" s="103"/>
      <c r="D22" s="92" t="s">
        <v>101</v>
      </c>
      <c r="E22" s="104" t="s">
        <v>17</v>
      </c>
      <c r="F22" s="83" t="str">
        <f>IFERROR(IF(C22="","",VLOOKUP(C22,Trames_données!$A$3:$G$36,6,FALSE)),"")</f>
        <v/>
      </c>
      <c r="G22" s="105" t="s">
        <v>17</v>
      </c>
      <c r="H22" s="84" t="str">
        <f>IFERROR(IF(C22="","",VLOOKUP(C22,Trames_données!$A$3:$G$36,7,FALSE)),"")</f>
        <v/>
      </c>
      <c r="I22" s="39" t="s">
        <v>17</v>
      </c>
    </row>
    <row r="23" spans="2:9" x14ac:dyDescent="0.3">
      <c r="B23" s="23"/>
    </row>
  </sheetData>
  <mergeCells count="6">
    <mergeCell ref="B21:B22"/>
    <mergeCell ref="B6:B11"/>
    <mergeCell ref="B13:H13"/>
    <mergeCell ref="B17:B18"/>
    <mergeCell ref="B19:B20"/>
    <mergeCell ref="B15:B16"/>
  </mergeCells>
  <conditionalFormatting sqref="E15:E22 G15:G22">
    <cfRule type="expression" dxfId="10" priority="7">
      <formula>E15="à remplir"</formula>
    </cfRule>
  </conditionalFormatting>
  <conditionalFormatting sqref="D15:D22">
    <cfRule type="expression" dxfId="9" priority="5">
      <formula>D15="Sélectionner"</formula>
    </cfRule>
  </conditionalFormatting>
  <conditionalFormatting sqref="C16">
    <cfRule type="expression" dxfId="8" priority="3">
      <formula>$C$16="sélectionner une des deux actions du menu déroulant"</formula>
    </cfRule>
  </conditionalFormatting>
  <conditionalFormatting sqref="D6:D11">
    <cfRule type="expression" dxfId="7" priority="1">
      <formula>D6="à remplir"</formula>
    </cfRule>
    <cfRule type="expression" dxfId="6" priority="2">
      <formula>D6="à remplir"</formula>
    </cfRule>
  </conditionalFormatting>
  <dataValidations count="1">
    <dataValidation allowBlank="1" showInputMessage="1" showErrorMessage="1" sqref="B23:D1048576 B1:C15 B21 B17:C17 A1:A1048576 E1:XFD1048576 D12:D13 D1:D5 B19" xr:uid="{6AADFB45-4A38-4BE0-8549-7C2989C7A609}"/>
  </dataValidations>
  <pageMargins left="0.25" right="0.25" top="0.75" bottom="0.75" header="0.3" footer="0.3"/>
  <pageSetup paperSize="9" scale="5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501F32A-8672-466C-A49C-3959EE7592AE}">
          <x14:formula1>
            <xm:f>Trames_données!$A$6:$A$8</xm:f>
          </x14:formula1>
          <xm:sqref>C16</xm:sqref>
        </x14:dataValidation>
        <x14:dataValidation type="list" allowBlank="1" showInputMessage="1" showErrorMessage="1" xr:uid="{8DCDD604-4B1F-4B33-98CB-25A201544270}">
          <x14:formula1>
            <xm:f>Trames_données!$A$39:$A$43</xm:f>
          </x14:formula1>
          <xm:sqref>D15:D22</xm:sqref>
        </x14:dataValidation>
        <x14:dataValidation type="list" allowBlank="1" showInputMessage="1" showErrorMessage="1" xr:uid="{29EB0D69-C2EE-44AD-AEE8-C08D0490499D}">
          <x14:formula1>
            <xm:f>Trames_données!$A$27:$A$36</xm:f>
          </x14:formula1>
          <xm:sqref>C21:C22</xm:sqref>
        </x14:dataValidation>
        <x14:dataValidation type="list" allowBlank="1" showInputMessage="1" showErrorMessage="1" xr:uid="{BA689674-BE46-4A3E-BD7B-6527CE0E6278}">
          <x14:formula1>
            <xm:f>Trames_données!$A$20:$A$21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77E5-A1BA-4016-83B1-01EDF43A72CB}">
  <sheetPr codeName="Feuil3">
    <pageSetUpPr fitToPage="1"/>
  </sheetPr>
  <dimension ref="B3:I35"/>
  <sheetViews>
    <sheetView showGridLines="0" tabSelected="1" topLeftCell="A13" zoomScale="70" zoomScaleNormal="70" workbookViewId="0">
      <selection activeCell="E16" sqref="E16"/>
    </sheetView>
  </sheetViews>
  <sheetFormatPr baseColWidth="10" defaultColWidth="8.88671875" defaultRowHeight="14.4" x14ac:dyDescent="0.3"/>
  <cols>
    <col min="1" max="1" width="2.88671875" style="2" customWidth="1"/>
    <col min="2" max="2" width="60.44140625" style="2" customWidth="1"/>
    <col min="3" max="3" width="36.5546875" style="2" customWidth="1"/>
    <col min="4" max="4" width="21.5546875" style="2" customWidth="1"/>
    <col min="5" max="5" width="22.5546875" style="2" customWidth="1"/>
    <col min="6" max="6" width="24.109375" style="2" customWidth="1"/>
    <col min="7" max="7" width="53.33203125" style="2" customWidth="1"/>
    <col min="8" max="8" width="107.5546875" style="2" customWidth="1"/>
    <col min="9" max="16384" width="8.88671875" style="2"/>
  </cols>
  <sheetData>
    <row r="3" spans="2:9" ht="0.75" customHeight="1" thickBot="1" x14ac:dyDescent="0.35"/>
    <row r="4" spans="2:9" ht="35.25" customHeight="1" thickBot="1" x14ac:dyDescent="0.35">
      <c r="B4" s="30" t="s">
        <v>0</v>
      </c>
      <c r="C4" s="21" t="s">
        <v>1</v>
      </c>
      <c r="D4" s="22"/>
    </row>
    <row r="5" spans="2:9" ht="15" thickBot="1" x14ac:dyDescent="0.35">
      <c r="B5" s="20"/>
      <c r="F5" s="115" t="s">
        <v>140</v>
      </c>
    </row>
    <row r="6" spans="2:9" ht="20.399999999999999" customHeight="1" x14ac:dyDescent="0.3">
      <c r="B6" s="137" t="s">
        <v>2</v>
      </c>
      <c r="C6" s="108" t="s">
        <v>3</v>
      </c>
      <c r="D6" s="107" t="s">
        <v>17</v>
      </c>
      <c r="F6" s="146" t="s">
        <v>138</v>
      </c>
      <c r="G6" s="147"/>
    </row>
    <row r="7" spans="2:9" x14ac:dyDescent="0.3">
      <c r="B7" s="138"/>
      <c r="C7" s="31" t="s">
        <v>4</v>
      </c>
      <c r="D7" s="32" t="s">
        <v>17</v>
      </c>
      <c r="F7" s="110">
        <v>1</v>
      </c>
      <c r="G7" s="111" t="s">
        <v>136</v>
      </c>
    </row>
    <row r="8" spans="2:9" x14ac:dyDescent="0.3">
      <c r="B8" s="138"/>
      <c r="C8" s="31" t="s">
        <v>5</v>
      </c>
      <c r="D8" s="32" t="s">
        <v>17</v>
      </c>
      <c r="F8" s="112" t="s">
        <v>135</v>
      </c>
      <c r="G8" s="111" t="s">
        <v>139</v>
      </c>
    </row>
    <row r="9" spans="2:9" x14ac:dyDescent="0.3">
      <c r="B9" s="139"/>
      <c r="C9" s="31" t="s">
        <v>6</v>
      </c>
      <c r="D9" s="32" t="s">
        <v>17</v>
      </c>
      <c r="F9" s="113">
        <v>5</v>
      </c>
      <c r="G9" s="114" t="s">
        <v>137</v>
      </c>
    </row>
    <row r="10" spans="2:9" x14ac:dyDescent="0.3">
      <c r="B10" s="139"/>
      <c r="C10" s="31" t="s">
        <v>7</v>
      </c>
      <c r="D10" s="32" t="s">
        <v>17</v>
      </c>
    </row>
    <row r="11" spans="2:9" ht="15" thickBot="1" x14ac:dyDescent="0.35">
      <c r="B11" s="140"/>
      <c r="C11" s="33" t="s">
        <v>8</v>
      </c>
      <c r="D11" s="34" t="s">
        <v>17</v>
      </c>
    </row>
    <row r="12" spans="2:9" ht="29.4" thickBot="1" x14ac:dyDescent="0.35">
      <c r="B12" s="2" t="s">
        <v>9</v>
      </c>
    </row>
    <row r="13" spans="2:9" ht="37.5" customHeight="1" thickBot="1" x14ac:dyDescent="0.35">
      <c r="B13" s="122" t="s">
        <v>10</v>
      </c>
      <c r="C13" s="123"/>
      <c r="D13" s="123"/>
      <c r="E13" s="123"/>
      <c r="F13" s="123"/>
      <c r="G13" s="123"/>
      <c r="H13" s="124"/>
    </row>
    <row r="14" spans="2:9" ht="56.4" customHeight="1" thickBot="1" x14ac:dyDescent="0.35">
      <c r="B14" s="24" t="s">
        <v>97</v>
      </c>
      <c r="C14" s="25" t="s">
        <v>15</v>
      </c>
      <c r="D14" s="26" t="s">
        <v>96</v>
      </c>
      <c r="E14" s="27" t="s">
        <v>12</v>
      </c>
      <c r="F14" s="28" t="s">
        <v>103</v>
      </c>
      <c r="G14" s="26" t="s">
        <v>117</v>
      </c>
      <c r="H14" s="29" t="s">
        <v>13</v>
      </c>
    </row>
    <row r="15" spans="2:9" ht="46.2" customHeight="1" x14ac:dyDescent="0.3">
      <c r="B15" s="143" t="s">
        <v>90</v>
      </c>
      <c r="C15" s="41" t="s">
        <v>16</v>
      </c>
      <c r="D15" s="42" t="s">
        <v>101</v>
      </c>
      <c r="E15" s="42" t="s">
        <v>17</v>
      </c>
      <c r="F15" s="43" t="str">
        <f>IFERROR(IF(C15="","",VLOOKUP(C15,Trames_données!$A$3:$G$36,6,FALSE)),"")</f>
        <v>% de réduction</v>
      </c>
      <c r="G15" s="42" t="s">
        <v>17</v>
      </c>
      <c r="H15" s="44" t="str">
        <f>IFERROR(IF(C15="","",VLOOKUP(C15,Trames_données!$A$3:$G$36,7,FALSE)),"")</f>
        <v>Calcul du % de réduction moyen de masse par produit 
Objectif visé à 2030 : -X% de réduction moyen de la masse par produit en 2030 par rapport à 2025</v>
      </c>
      <c r="I15" s="2" t="s">
        <v>95</v>
      </c>
    </row>
    <row r="16" spans="2:9" ht="69" customHeight="1" x14ac:dyDescent="0.3">
      <c r="B16" s="144"/>
      <c r="C16" s="45" t="s">
        <v>46</v>
      </c>
      <c r="D16" s="46" t="s">
        <v>101</v>
      </c>
      <c r="E16" s="46" t="s">
        <v>17</v>
      </c>
      <c r="F16" s="47" t="str">
        <f>IFERROR(IF(C16="","",VLOOKUP(C16,Trames_données!$A$3:$G$36,6,FALSE)),"")</f>
        <v>% d'énergie renouvelable dans le mix énergétique</v>
      </c>
      <c r="G16" s="46" t="s">
        <v>17</v>
      </c>
      <c r="H16" s="48" t="str">
        <f>IFERROR(IF(C16="","",VLOOKUP(C16,Trames_données!$A$3:$G$36,7,FALSE)),"")</f>
        <v>Calcul de la part d'énergies renouvelables utilisées par rapport aux énergies fossiles 
Objectif visé à 2030 : X% de renouvelables dans le mix énergétique</v>
      </c>
      <c r="I16" s="2" t="s">
        <v>95</v>
      </c>
    </row>
    <row r="17" spans="2:9" ht="46.2" customHeight="1" x14ac:dyDescent="0.3">
      <c r="B17" s="144"/>
      <c r="C17" s="49" t="s">
        <v>48</v>
      </c>
      <c r="D17" s="50" t="s">
        <v>101</v>
      </c>
      <c r="E17" s="50" t="s">
        <v>17</v>
      </c>
      <c r="F17" s="51" t="str">
        <f>IFERROR(IF(C17="","",VLOOKUP(C17,Trames_données!$A$3:$G$36,6,FALSE)),"")</f>
        <v>% de réduction entre 2025 et 2030</v>
      </c>
      <c r="G17" s="50" t="s">
        <v>17</v>
      </c>
      <c r="H17" s="52" t="str">
        <f>IFERROR(IF(C17="","",VLOOKUP(C17,Trames_données!$A$3:$G$36,7,FALSE)),"")</f>
        <v>Calcul de la réduction des consommations énergétiques entre 2025 et 2030
Objectif visé à 2030 : X% de réduction des consommations énergétiques</v>
      </c>
      <c r="I17" s="2" t="s">
        <v>95</v>
      </c>
    </row>
    <row r="18" spans="2:9" ht="46.2" customHeight="1" x14ac:dyDescent="0.3">
      <c r="B18" s="144"/>
      <c r="C18" s="53" t="s">
        <v>126</v>
      </c>
      <c r="D18" s="46" t="s">
        <v>101</v>
      </c>
      <c r="E18" s="46" t="s">
        <v>17</v>
      </c>
      <c r="F18" s="47" t="str">
        <f>IFERROR(IF(C18="","",VLOOKUP(C18,Trames_données!$A$3:$G$36,6,FALSE)),"")</f>
        <v>% de substitution de combustible fossile par des déchets</v>
      </c>
      <c r="G18" s="46" t="s">
        <v>17</v>
      </c>
      <c r="H18" s="54" t="str">
        <f>IFERROR(IF(C18="","",VLOOKUP(C18,Trames_données!$A$3:$G$36,7,FALSE)),"")</f>
        <v>Calcul de la réduction de la consommation de combustibles fossiles par substitution avec des déchets
Objectif visé à 2030 : X% de substitution des combustibles fossiles par des déchets</v>
      </c>
    </row>
    <row r="19" spans="2:9" ht="46.2" customHeight="1" thickBot="1" x14ac:dyDescent="0.35">
      <c r="B19" s="145"/>
      <c r="C19" s="55" t="s">
        <v>104</v>
      </c>
      <c r="D19" s="56" t="s">
        <v>101</v>
      </c>
      <c r="E19" s="56" t="s">
        <v>17</v>
      </c>
      <c r="F19" s="57" t="str">
        <f>IFERROR(IF(C19="","",VLOOKUP(C19,Trames_données!$A$3:$G$36,6,FALSE)),"")</f>
        <v/>
      </c>
      <c r="G19" s="56" t="s">
        <v>17</v>
      </c>
      <c r="H19" s="58" t="str">
        <f>IFERROR(IF(C19="","",VLOOKUP(C19,Trames_données!$A$3:$G$36,7,FALSE)),"")</f>
        <v/>
      </c>
      <c r="I19" s="2" t="s">
        <v>95</v>
      </c>
    </row>
    <row r="20" spans="2:9" ht="55.95" customHeight="1" x14ac:dyDescent="0.3">
      <c r="B20" s="125" t="s">
        <v>91</v>
      </c>
      <c r="C20" s="85" t="s">
        <v>94</v>
      </c>
      <c r="D20" s="86" t="s">
        <v>101</v>
      </c>
      <c r="E20" s="87" t="s">
        <v>17</v>
      </c>
      <c r="F20" s="61" t="str">
        <f>IFERROR(IF(C20="","",VLOOKUP(C20,Trames_données!$A$3:$G$36,6,FALSE)),"")</f>
        <v>% d'augmentation</v>
      </c>
      <c r="G20" s="87" t="s">
        <v>17</v>
      </c>
      <c r="H20" s="62" t="str">
        <f>IFERROR(IF(C20="","",VLOOKUP(C20,Trames_données!$A$3:$G$36,7,FALSE)),"")</f>
        <v>Calcul de l'augmentation du taux d'incorporation de matières recylées ou issues d'autres industries dans les produits entre 2025 et 2030
Objectif visé à 2030 : X% d'augmentation du taux d'incorporation de matières recyclées ou issues d'autres industries dans le mix de matières premières</v>
      </c>
      <c r="I20" s="2" t="s">
        <v>95</v>
      </c>
    </row>
    <row r="21" spans="2:9" ht="46.95" customHeight="1" x14ac:dyDescent="0.3">
      <c r="B21" s="141"/>
      <c r="C21" s="63" t="s">
        <v>18</v>
      </c>
      <c r="D21" s="46" t="s">
        <v>101</v>
      </c>
      <c r="E21" s="64" t="s">
        <v>17</v>
      </c>
      <c r="F21" s="65" t="str">
        <f>IFERROR(IF(C21="","",VLOOKUP(C21,Trames_données!$A$3:$G$36,6,FALSE)),"")</f>
        <v>% de réduction</v>
      </c>
      <c r="G21" s="64" t="s">
        <v>17</v>
      </c>
      <c r="H21" s="54" t="str">
        <f>IFERROR(IF(C21="","",VLOOKUP(C21,Trames_données!$A$3:$G$36,7,FALSE)),"")</f>
        <v>Calcul de la réduction de la production de déchets entre 2025 et 2030 y compris en réincorporant dans les produits les chutes de production
Objectif visé à 2030 : X% de réduction de la production de déchets</v>
      </c>
      <c r="I21" s="2" t="s">
        <v>95</v>
      </c>
    </row>
    <row r="22" spans="2:9" ht="46.95" customHeight="1" x14ac:dyDescent="0.3">
      <c r="B22" s="141"/>
      <c r="C22" s="63"/>
      <c r="D22" s="46" t="s">
        <v>101</v>
      </c>
      <c r="E22" s="64" t="s">
        <v>17</v>
      </c>
      <c r="F22" s="65" t="str">
        <f>IFERROR(IF(C22="","",VLOOKUP(C22,Trames_données!$A$3:$G$36,6,FALSE)),"")</f>
        <v/>
      </c>
      <c r="G22" s="64" t="s">
        <v>17</v>
      </c>
      <c r="H22" s="54" t="str">
        <f>IFERROR(IF(C22="","",VLOOKUP(C22,Trames_données!$A$3:$G$36,7,FALSE)),"")</f>
        <v/>
      </c>
    </row>
    <row r="23" spans="2:9" ht="46.95" customHeight="1" x14ac:dyDescent="0.3">
      <c r="B23" s="141"/>
      <c r="C23" s="63"/>
      <c r="D23" s="46" t="s">
        <v>101</v>
      </c>
      <c r="E23" s="64" t="s">
        <v>17</v>
      </c>
      <c r="F23" s="65" t="str">
        <f>IFERROR(IF(C23="","",VLOOKUP(C23,Trames_données!$A$3:$G$36,6,FALSE)),"")</f>
        <v/>
      </c>
      <c r="G23" s="64" t="s">
        <v>17</v>
      </c>
      <c r="H23" s="54" t="str">
        <f>IFERROR(IF(C23="","",VLOOKUP(C23,Trames_données!$A$3:$G$36,7,FALSE)),"")</f>
        <v/>
      </c>
    </row>
    <row r="24" spans="2:9" ht="46.95" customHeight="1" thickBot="1" x14ac:dyDescent="0.35">
      <c r="B24" s="142"/>
      <c r="C24" s="66" t="s">
        <v>104</v>
      </c>
      <c r="D24" s="50" t="s">
        <v>101</v>
      </c>
      <c r="E24" s="67" t="s">
        <v>17</v>
      </c>
      <c r="F24" s="68" t="str">
        <f>IFERROR(IF(C24="","",VLOOKUP(C24,Trames_données!$A$3:$G$36,6,FALSE)),"")</f>
        <v/>
      </c>
      <c r="G24" s="67" t="s">
        <v>17</v>
      </c>
      <c r="H24" s="69" t="str">
        <f>IFERROR(IF(C24="","",VLOOKUP(C24,Trames_données!$A$3:$G$36,7,FALSE)),"")</f>
        <v/>
      </c>
      <c r="I24" s="2" t="s">
        <v>95</v>
      </c>
    </row>
    <row r="25" spans="2:9" ht="58.2" customHeight="1" x14ac:dyDescent="0.3">
      <c r="B25" s="134" t="s">
        <v>92</v>
      </c>
      <c r="C25" s="70" t="s">
        <v>23</v>
      </c>
      <c r="D25" s="42" t="s">
        <v>101</v>
      </c>
      <c r="E25" s="60" t="s">
        <v>17</v>
      </c>
      <c r="F25" s="71" t="str">
        <f>IFERROR(IF(C25="","",VLOOKUP(C25,Trames_données!$A$3:$G$36,6,FALSE)),"")</f>
        <v>% de réduction</v>
      </c>
      <c r="G25" s="60" t="s">
        <v>17</v>
      </c>
      <c r="H25" s="62" t="str">
        <f>IFERROR(IF(C25="","",VLOOKUP(C25,Trames_données!$A$3:$G$36,7,FALSE)),"")</f>
        <v xml:space="preserve">Calcul de la réduction de la part de substances dangereuses dans les produits entre 2025 et 2030 
Objectif visé à 2030 : X% de réduction de la part de substances dangereuses dans les produits </v>
      </c>
      <c r="I25" s="2" t="s">
        <v>95</v>
      </c>
    </row>
    <row r="26" spans="2:9" ht="58.2" customHeight="1" x14ac:dyDescent="0.3">
      <c r="B26" s="135"/>
      <c r="C26" s="72" t="s">
        <v>130</v>
      </c>
      <c r="D26" s="46" t="s">
        <v>101</v>
      </c>
      <c r="E26" s="64" t="s">
        <v>17</v>
      </c>
      <c r="F26" s="73" t="str">
        <f>IFERROR(IF(C26="","",VLOOKUP(C26,Trames_données!$A$3:$G$36,6,FALSE)),"")</f>
        <v>% de réduction</v>
      </c>
      <c r="G26" s="64" t="s">
        <v>17</v>
      </c>
      <c r="H26" s="54" t="str">
        <f>IFERROR(IF(C26="","",VLOOKUP(C26,Trames_données!$A$3:$G$36,7,FALSE)),"")</f>
        <v xml:space="preserve">Calcul de la réduction de la part de perturbateurs du recyclage dans les produits entre 2025 et 2030 
Objectif visé à 2030 : X% de réduction de la part de perturbateurs du recyclage dans les produits </v>
      </c>
    </row>
    <row r="27" spans="2:9" ht="58.2" customHeight="1" x14ac:dyDescent="0.3">
      <c r="B27" s="135"/>
      <c r="C27" s="72"/>
      <c r="D27" s="46" t="s">
        <v>101</v>
      </c>
      <c r="E27" s="64" t="s">
        <v>17</v>
      </c>
      <c r="F27" s="73" t="str">
        <f>IFERROR(IF(C27="","",VLOOKUP(C27,Trames_données!$A$3:$G$36,6,FALSE)),"")</f>
        <v/>
      </c>
      <c r="G27" s="64" t="s">
        <v>17</v>
      </c>
      <c r="H27" s="54" t="str">
        <f>IFERROR(IF(C27="","",VLOOKUP(C27,Trames_données!$A$3:$G$36,7,FALSE)),"")</f>
        <v/>
      </c>
    </row>
    <row r="28" spans="2:9" ht="58.2" customHeight="1" x14ac:dyDescent="0.3">
      <c r="B28" s="135"/>
      <c r="C28" s="72"/>
      <c r="D28" s="46" t="s">
        <v>101</v>
      </c>
      <c r="E28" s="64" t="s">
        <v>17</v>
      </c>
      <c r="F28" s="73" t="str">
        <f>IFERROR(IF(C28="","",VLOOKUP(C28,Trames_données!$A$3:$G$36,6,FALSE)),"")</f>
        <v/>
      </c>
      <c r="G28" s="64" t="s">
        <v>17</v>
      </c>
      <c r="H28" s="54" t="str">
        <f>IFERROR(IF(C28="","",VLOOKUP(C28,Trames_données!$A$3:$G$36,7,FALSE)),"")</f>
        <v/>
      </c>
    </row>
    <row r="29" spans="2:9" ht="42.6" customHeight="1" thickBot="1" x14ac:dyDescent="0.35">
      <c r="B29" s="136"/>
      <c r="C29" s="74" t="s">
        <v>104</v>
      </c>
      <c r="D29" s="50" t="s">
        <v>101</v>
      </c>
      <c r="E29" s="67" t="s">
        <v>17</v>
      </c>
      <c r="F29" s="75" t="str">
        <f>IFERROR(IF(C29="","",VLOOKUP(C29,Trames_données!$A$3:$G$36,6,FALSE)),"")</f>
        <v/>
      </c>
      <c r="G29" s="67" t="s">
        <v>17</v>
      </c>
      <c r="H29" s="69" t="str">
        <f>IFERROR(IF(C29="","",VLOOKUP(C29,Trames_données!$A$3:$G$36,7,FALSE)),"")</f>
        <v/>
      </c>
    </row>
    <row r="30" spans="2:9" ht="43.2" customHeight="1" x14ac:dyDescent="0.3">
      <c r="B30" s="131" t="s">
        <v>93</v>
      </c>
      <c r="C30" s="76" t="s">
        <v>25</v>
      </c>
      <c r="D30" s="42" t="s">
        <v>101</v>
      </c>
      <c r="E30" s="60" t="s">
        <v>17</v>
      </c>
      <c r="F30" s="77" t="str">
        <f>IFERROR(IF(C30="","",VLOOKUP(C30,Trames_données!$A$3:$G$36,6,FALSE)),"")</f>
        <v>Nombre de formation</v>
      </c>
      <c r="G30" s="60" t="s">
        <v>17</v>
      </c>
      <c r="H30" s="62" t="str">
        <f>IFERROR(IF(C30="","",VLOOKUP(C30,Trames_données!$A$3:$G$36,7,FALSE)),"")</f>
        <v xml:space="preserve">Calcul du nombre d'actions de formation/sensibilisation réalisées annuellement à horizon 2030
Objectif visé à 2030 : Nombre d'actions réalisées annuellement </v>
      </c>
    </row>
    <row r="31" spans="2:9" ht="43.2" customHeight="1" x14ac:dyDescent="0.3">
      <c r="B31" s="132"/>
      <c r="C31" s="78" t="s">
        <v>120</v>
      </c>
      <c r="D31" s="46" t="s">
        <v>101</v>
      </c>
      <c r="E31" s="64" t="s">
        <v>17</v>
      </c>
      <c r="F31" s="79" t="str">
        <f>IFERROR(IF(C31="","",VLOOKUP(C31,Trames_données!$A$3:$G$36,6,FALSE)),"")</f>
        <v>% de réduction</v>
      </c>
      <c r="G31" s="64" t="s">
        <v>17</v>
      </c>
      <c r="H31" s="54" t="str">
        <f>IFERROR(IF(C31="","",VLOOKUP(C31,Trames_données!$A$3:$G$36,7,FALSE)),"")</f>
        <v>Calcul du % de réduction moyen de l'impact carbone du produit grâce à l'optimisation du mélange entre 2025 et 2030 
Objectif visé à 2030 : -X% de réduction moyen de l'impact carbone du produit grâce à l'optimisation du mélange en 2030 par rapport à 2025</v>
      </c>
    </row>
    <row r="32" spans="2:9" ht="43.2" customHeight="1" x14ac:dyDescent="0.3">
      <c r="B32" s="132"/>
      <c r="C32" s="78" t="s">
        <v>132</v>
      </c>
      <c r="D32" s="46" t="s">
        <v>101</v>
      </c>
      <c r="E32" s="64" t="s">
        <v>17</v>
      </c>
      <c r="F32" s="79" t="str">
        <f>IFERROR(IF(C32="","",VLOOKUP(C32,Trames_données!$A$3:$G$36,6,FALSE)),"")</f>
        <v>% de produits réemployable</v>
      </c>
      <c r="G32" s="64" t="s">
        <v>17</v>
      </c>
      <c r="H32" s="54" t="str">
        <f>IFERROR(IF(C32="","",VLOOKUP(C32,Trames_données!$A$3:$G$36,7,FALSE)),"")</f>
        <v>Calcul du nombre de produits conçus pour le réemploi à horizon 2030
Objectif visé à 2030 : X% de produits conçus pour le réemploi</v>
      </c>
    </row>
    <row r="33" spans="2:8" ht="43.2" customHeight="1" x14ac:dyDescent="0.3">
      <c r="B33" s="132"/>
      <c r="C33" s="78" t="s">
        <v>132</v>
      </c>
      <c r="D33" s="46" t="s">
        <v>101</v>
      </c>
      <c r="E33" s="64" t="s">
        <v>17</v>
      </c>
      <c r="F33" s="79" t="str">
        <f>IFERROR(IF(C33="","",VLOOKUP(C33,Trames_données!$A$3:$G$36,6,FALSE)),"")</f>
        <v>% de produits réemployable</v>
      </c>
      <c r="G33" s="64" t="s">
        <v>17</v>
      </c>
      <c r="H33" s="54" t="str">
        <f>IFERROR(IF(C33="","",VLOOKUP(C33,Trames_données!$A$3:$G$36,7,FALSE)),"")</f>
        <v>Calcul du nombre de produits conçus pour le réemploi à horizon 2030
Objectif visé à 2030 : X% de produits conçus pour le réemploi</v>
      </c>
    </row>
    <row r="34" spans="2:8" ht="43.2" customHeight="1" thickBot="1" x14ac:dyDescent="0.35">
      <c r="B34" s="133"/>
      <c r="C34" s="80" t="s">
        <v>104</v>
      </c>
      <c r="D34" s="81" t="s">
        <v>101</v>
      </c>
      <c r="E34" s="82" t="s">
        <v>17</v>
      </c>
      <c r="F34" s="83" t="str">
        <f>IFERROR(IF(C34="","",VLOOKUP(C34,Trames_données!$A$3:$G$36,6,FALSE)),"")</f>
        <v/>
      </c>
      <c r="G34" s="82" t="s">
        <v>17</v>
      </c>
      <c r="H34" s="84" t="str">
        <f>IFERROR(IF(C34="","",VLOOKUP(C34,Trames_données!$A$3:$G$36,7,FALSE)),"")</f>
        <v/>
      </c>
    </row>
    <row r="35" spans="2:8" x14ac:dyDescent="0.3">
      <c r="B35" s="23"/>
      <c r="H35" s="2" t="s">
        <v>14</v>
      </c>
    </row>
  </sheetData>
  <mergeCells count="7">
    <mergeCell ref="B30:B34"/>
    <mergeCell ref="B25:B29"/>
    <mergeCell ref="B6:B11"/>
    <mergeCell ref="B13:H13"/>
    <mergeCell ref="B20:B24"/>
    <mergeCell ref="B15:B19"/>
    <mergeCell ref="F6:G6"/>
  </mergeCells>
  <conditionalFormatting sqref="E15:E34 G15:G34">
    <cfRule type="expression" dxfId="5" priority="11">
      <formula>E15="à remplir"</formula>
    </cfRule>
  </conditionalFormatting>
  <conditionalFormatting sqref="C19">
    <cfRule type="expression" dxfId="4" priority="5">
      <formula>C19="Si autre : à remplir"</formula>
    </cfRule>
  </conditionalFormatting>
  <conditionalFormatting sqref="C34">
    <cfRule type="expression" dxfId="3" priority="4">
      <formula>$C$34="à remplir"</formula>
    </cfRule>
  </conditionalFormatting>
  <conditionalFormatting sqref="D15:D34">
    <cfRule type="expression" dxfId="2" priority="3">
      <formula>D15="Sélectionner"</formula>
    </cfRule>
  </conditionalFormatting>
  <conditionalFormatting sqref="C19 C24 C29 C34">
    <cfRule type="expression" dxfId="1" priority="2">
      <formula>C19="Si action supplémentaire non listée : renseigner"</formula>
    </cfRule>
  </conditionalFormatting>
  <conditionalFormatting sqref="D6:D11">
    <cfRule type="expression" dxfId="0" priority="1">
      <formula>D6="à remplir"</formula>
    </cfRule>
  </conditionalFormatting>
  <dataValidations count="1">
    <dataValidation allowBlank="1" showInputMessage="1" showErrorMessage="1" sqref="C34 B30:B33 C24 C29 H15:H34 B13:H13" xr:uid="{3B05C912-72E9-4E03-94DF-C82A141FAB05}"/>
  </dataValidations>
  <pageMargins left="0.25" right="0.25" top="0.75" bottom="0.75" header="0.3" footer="0.3"/>
  <pageSetup paperSize="9" scale="3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5047804-F77C-448A-86C2-41071E12C4F9}">
          <x14:formula1>
            <xm:f>Trames_données!$A$16:$A$19</xm:f>
          </x14:formula1>
          <xm:sqref>C20:C23</xm:sqref>
        </x14:dataValidation>
        <x14:dataValidation type="list" allowBlank="1" showInputMessage="1" showErrorMessage="1" xr:uid="{4D056267-E1D6-4752-BDD3-61E8D95C90E1}">
          <x14:formula1>
            <xm:f>Trames_données!$A$39:$A$43</xm:f>
          </x14:formula1>
          <xm:sqref>D15:D34</xm:sqref>
        </x14:dataValidation>
        <x14:dataValidation type="list" allowBlank="1" showInputMessage="1" showErrorMessage="1" xr:uid="{114BD9FF-1667-4007-BF09-2659A88A34A5}">
          <x14:formula1>
            <xm:f>Trames_données!$A$20:$A$25</xm:f>
          </x14:formula1>
          <xm:sqref>C25:C28</xm:sqref>
        </x14:dataValidation>
        <x14:dataValidation type="list" allowBlank="1" showInputMessage="1" showErrorMessage="1" xr:uid="{2311D544-D5D3-4B78-A74E-7036F424FCB9}">
          <x14:formula1>
            <xm:f>Trames_données!$A$26:$A$36</xm:f>
          </x14:formula1>
          <xm:sqref>C30:C33</xm:sqref>
        </x14:dataValidation>
        <x14:dataValidation type="list" allowBlank="1" showInputMessage="1" showErrorMessage="1" xr:uid="{7B090191-0E9B-4011-8241-DF37727B843E}">
          <x14:formula1>
            <xm:f>Trames_données!$A$3:$A$15</xm:f>
          </x14:formula1>
          <xm:sqref>C15:C18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FD07-7369-4578-BDB6-F85B3B173A82}">
  <sheetPr codeName="Feuil5"/>
  <dimension ref="A1:H46"/>
  <sheetViews>
    <sheetView topLeftCell="A6" zoomScale="59" zoomScaleNormal="100" workbookViewId="0">
      <selection activeCell="A11" sqref="A11:XFD11"/>
    </sheetView>
  </sheetViews>
  <sheetFormatPr baseColWidth="10" defaultColWidth="11.44140625" defaultRowHeight="14.4" x14ac:dyDescent="0.3"/>
  <cols>
    <col min="1" max="1" width="86.33203125" customWidth="1"/>
    <col min="2" max="2" width="14.6640625" customWidth="1"/>
    <col min="3" max="5" width="13.44140625" customWidth="1"/>
    <col min="6" max="6" width="39.5546875" customWidth="1"/>
    <col min="7" max="7" width="51.88671875" customWidth="1"/>
    <col min="8" max="8" width="16.33203125" customWidth="1"/>
  </cols>
  <sheetData>
    <row r="1" spans="1:8" ht="15" thickBot="1" x14ac:dyDescent="0.35"/>
    <row r="2" spans="1:8" ht="28.8" x14ac:dyDescent="0.3">
      <c r="A2" s="4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84</v>
      </c>
      <c r="G2" s="14" t="s">
        <v>13</v>
      </c>
    </row>
    <row r="3" spans="1:8" ht="85.95" customHeight="1" x14ac:dyDescent="0.3">
      <c r="A3" s="13" t="s">
        <v>16</v>
      </c>
      <c r="B3" s="8" t="s">
        <v>43</v>
      </c>
      <c r="C3" s="9"/>
      <c r="D3" s="9"/>
      <c r="E3" s="9"/>
      <c r="F3" s="8" t="s">
        <v>20</v>
      </c>
      <c r="G3" s="11" t="s">
        <v>107</v>
      </c>
    </row>
    <row r="4" spans="1:8" ht="81" customHeight="1" x14ac:dyDescent="0.3">
      <c r="A4" s="6" t="s">
        <v>44</v>
      </c>
      <c r="B4" s="6" t="s">
        <v>43</v>
      </c>
      <c r="C4" s="6"/>
      <c r="D4" s="6"/>
      <c r="E4" s="6"/>
      <c r="F4" s="3" t="s">
        <v>85</v>
      </c>
      <c r="G4" s="11" t="s">
        <v>108</v>
      </c>
    </row>
    <row r="5" spans="1:8" ht="85.5" customHeight="1" x14ac:dyDescent="0.3">
      <c r="A5" s="8" t="s">
        <v>45</v>
      </c>
      <c r="B5" s="8" t="s">
        <v>43</v>
      </c>
      <c r="C5" s="8"/>
      <c r="D5" s="8"/>
      <c r="E5" s="8"/>
      <c r="F5" s="35" t="s">
        <v>105</v>
      </c>
      <c r="G5" s="11" t="s">
        <v>109</v>
      </c>
    </row>
    <row r="6" spans="1:8" ht="76.2" customHeight="1" x14ac:dyDescent="0.3">
      <c r="A6" s="16" t="s">
        <v>46</v>
      </c>
      <c r="B6" s="10" t="s">
        <v>43</v>
      </c>
      <c r="C6" s="10"/>
      <c r="D6" s="10"/>
      <c r="E6" s="10"/>
      <c r="F6" s="36" t="s">
        <v>118</v>
      </c>
      <c r="G6" s="11" t="s">
        <v>59</v>
      </c>
      <c r="H6" s="148" t="s">
        <v>47</v>
      </c>
    </row>
    <row r="7" spans="1:8" ht="75.599999999999994" customHeight="1" x14ac:dyDescent="0.3">
      <c r="A7" s="16" t="s">
        <v>48</v>
      </c>
      <c r="B7" s="3" t="s">
        <v>43</v>
      </c>
      <c r="C7" s="3"/>
      <c r="D7" s="3"/>
      <c r="E7" s="3"/>
      <c r="F7" s="35" t="s">
        <v>106</v>
      </c>
      <c r="G7" s="11" t="s">
        <v>76</v>
      </c>
      <c r="H7" s="148"/>
    </row>
    <row r="8" spans="1:8" ht="75.599999999999994" customHeight="1" x14ac:dyDescent="0.3">
      <c r="A8" s="16" t="s">
        <v>126</v>
      </c>
      <c r="B8" s="3" t="s">
        <v>127</v>
      </c>
      <c r="C8" s="3"/>
      <c r="D8" s="3"/>
      <c r="E8" s="3"/>
      <c r="F8" s="35" t="s">
        <v>128</v>
      </c>
      <c r="G8" s="11" t="s">
        <v>129</v>
      </c>
      <c r="H8" s="148"/>
    </row>
    <row r="9" spans="1:8" ht="76.95" customHeight="1" x14ac:dyDescent="0.3">
      <c r="A9" s="15" t="s">
        <v>21</v>
      </c>
      <c r="B9" s="3" t="s">
        <v>43</v>
      </c>
      <c r="C9" s="3"/>
      <c r="D9" s="3"/>
      <c r="E9" s="3"/>
      <c r="F9" s="35" t="s">
        <v>106</v>
      </c>
      <c r="G9" s="11" t="s">
        <v>60</v>
      </c>
    </row>
    <row r="10" spans="1:8" ht="93" customHeight="1" x14ac:dyDescent="0.3">
      <c r="A10" s="8" t="s">
        <v>49</v>
      </c>
      <c r="B10" s="8" t="s">
        <v>43</v>
      </c>
      <c r="C10" s="8"/>
      <c r="D10" s="8"/>
      <c r="E10" s="8"/>
      <c r="F10" s="35" t="s">
        <v>110</v>
      </c>
      <c r="G10" s="11" t="s">
        <v>61</v>
      </c>
    </row>
    <row r="11" spans="1:8" ht="75" customHeight="1" x14ac:dyDescent="0.3">
      <c r="A11" s="3" t="s">
        <v>50</v>
      </c>
      <c r="B11" s="3" t="s">
        <v>43</v>
      </c>
      <c r="C11" s="3"/>
      <c r="D11" s="3"/>
      <c r="E11" s="3"/>
      <c r="F11" s="37" t="s">
        <v>115</v>
      </c>
      <c r="G11" s="11" t="s">
        <v>111</v>
      </c>
    </row>
    <row r="12" spans="1:8" ht="88.5" customHeight="1" x14ac:dyDescent="0.3">
      <c r="A12" s="3" t="s">
        <v>51</v>
      </c>
      <c r="B12" s="3" t="s">
        <v>43</v>
      </c>
      <c r="C12" s="3"/>
      <c r="D12" s="3"/>
      <c r="E12" s="3"/>
      <c r="F12" s="6" t="s">
        <v>34</v>
      </c>
      <c r="G12" s="11" t="s">
        <v>62</v>
      </c>
    </row>
    <row r="13" spans="1:8" ht="73.2" customHeight="1" x14ac:dyDescent="0.3">
      <c r="A13" s="3" t="s">
        <v>52</v>
      </c>
      <c r="B13" s="3" t="s">
        <v>43</v>
      </c>
      <c r="C13" s="3"/>
      <c r="D13" s="3"/>
      <c r="E13" s="3"/>
      <c r="F13" s="1" t="s">
        <v>35</v>
      </c>
      <c r="G13" s="11" t="s">
        <v>112</v>
      </c>
    </row>
    <row r="14" spans="1:8" ht="99.75" customHeight="1" x14ac:dyDescent="0.3">
      <c r="A14" s="3" t="s">
        <v>77</v>
      </c>
      <c r="B14" s="3" t="s">
        <v>43</v>
      </c>
      <c r="C14" s="3"/>
      <c r="D14" s="3"/>
      <c r="E14" s="3"/>
      <c r="F14" s="6" t="s">
        <v>89</v>
      </c>
      <c r="G14" s="11" t="s">
        <v>78</v>
      </c>
    </row>
    <row r="15" spans="1:8" ht="30.6" customHeight="1" x14ac:dyDescent="0.3">
      <c r="A15" s="6" t="s">
        <v>65</v>
      </c>
      <c r="B15" s="6" t="s">
        <v>43</v>
      </c>
      <c r="C15" s="6"/>
      <c r="D15" s="6"/>
      <c r="E15" s="6"/>
      <c r="F15" s="6" t="s">
        <v>86</v>
      </c>
      <c r="G15" s="11" t="s">
        <v>73</v>
      </c>
    </row>
    <row r="16" spans="1:8" ht="117" customHeight="1" x14ac:dyDescent="0.3">
      <c r="A16" s="15" t="s">
        <v>53</v>
      </c>
      <c r="B16" s="3"/>
      <c r="C16" s="3" t="s">
        <v>43</v>
      </c>
      <c r="D16" s="3"/>
      <c r="E16" s="3"/>
      <c r="F16" s="1" t="s">
        <v>35</v>
      </c>
      <c r="G16" s="11" t="s">
        <v>63</v>
      </c>
    </row>
    <row r="17" spans="1:7" ht="91.95" customHeight="1" x14ac:dyDescent="0.3">
      <c r="A17" s="13" t="s">
        <v>18</v>
      </c>
      <c r="B17" s="8"/>
      <c r="C17" s="8" t="s">
        <v>43</v>
      </c>
      <c r="D17" s="8"/>
      <c r="E17" s="8"/>
      <c r="F17" s="1" t="s">
        <v>20</v>
      </c>
      <c r="G17" s="11" t="s">
        <v>64</v>
      </c>
    </row>
    <row r="18" spans="1:7" ht="106.5" customHeight="1" x14ac:dyDescent="0.3">
      <c r="A18" s="3" t="s">
        <v>79</v>
      </c>
      <c r="B18" s="3"/>
      <c r="C18" s="3" t="s">
        <v>43</v>
      </c>
      <c r="D18" s="3"/>
      <c r="E18" s="3"/>
      <c r="F18" s="1" t="s">
        <v>20</v>
      </c>
      <c r="G18" s="11" t="s">
        <v>80</v>
      </c>
    </row>
    <row r="19" spans="1:7" ht="33.6" customHeight="1" x14ac:dyDescent="0.3">
      <c r="A19" s="6" t="s">
        <v>54</v>
      </c>
      <c r="B19" s="6"/>
      <c r="C19" s="6" t="s">
        <v>43</v>
      </c>
      <c r="D19" s="6"/>
      <c r="E19" s="6"/>
      <c r="F19" s="6" t="s">
        <v>86</v>
      </c>
      <c r="G19" s="11" t="s">
        <v>67</v>
      </c>
    </row>
    <row r="20" spans="1:7" ht="69" customHeight="1" x14ac:dyDescent="0.3">
      <c r="A20" s="15" t="s">
        <v>23</v>
      </c>
      <c r="B20" s="3"/>
      <c r="C20" s="3"/>
      <c r="D20" s="3" t="s">
        <v>43</v>
      </c>
      <c r="E20" s="3"/>
      <c r="F20" s="1" t="s">
        <v>20</v>
      </c>
      <c r="G20" s="11" t="s">
        <v>81</v>
      </c>
    </row>
    <row r="21" spans="1:7" ht="69" customHeight="1" x14ac:dyDescent="0.3">
      <c r="A21" s="109" t="s">
        <v>130</v>
      </c>
      <c r="B21" s="3"/>
      <c r="C21" s="3"/>
      <c r="D21" s="3" t="s">
        <v>43</v>
      </c>
      <c r="E21" s="3"/>
      <c r="F21" s="1" t="s">
        <v>20</v>
      </c>
      <c r="G21" s="11" t="s">
        <v>131</v>
      </c>
    </row>
    <row r="22" spans="1:7" ht="111" customHeight="1" x14ac:dyDescent="0.3">
      <c r="A22" s="3" t="s">
        <v>55</v>
      </c>
      <c r="B22" s="3"/>
      <c r="C22" s="3"/>
      <c r="D22" s="3" t="s">
        <v>43</v>
      </c>
      <c r="E22" s="3"/>
      <c r="F22" s="3" t="s">
        <v>87</v>
      </c>
      <c r="G22" s="11" t="s">
        <v>69</v>
      </c>
    </row>
    <row r="23" spans="1:7" ht="100.95" customHeight="1" x14ac:dyDescent="0.3">
      <c r="A23" s="17" t="s">
        <v>56</v>
      </c>
      <c r="B23" s="6"/>
      <c r="C23" s="6"/>
      <c r="D23" s="6" t="s">
        <v>43</v>
      </c>
      <c r="E23" s="6"/>
      <c r="F23" s="3" t="s">
        <v>87</v>
      </c>
      <c r="G23" s="11" t="s">
        <v>82</v>
      </c>
    </row>
    <row r="24" spans="1:7" ht="108" customHeight="1" x14ac:dyDescent="0.3">
      <c r="A24" s="3" t="s">
        <v>19</v>
      </c>
      <c r="B24" s="3"/>
      <c r="C24" s="3"/>
      <c r="D24" s="3" t="s">
        <v>43</v>
      </c>
      <c r="E24" s="3"/>
      <c r="F24" s="3" t="s">
        <v>87</v>
      </c>
      <c r="G24" s="11" t="s">
        <v>68</v>
      </c>
    </row>
    <row r="25" spans="1:7" ht="31.2" customHeight="1" x14ac:dyDescent="0.3">
      <c r="A25" s="3" t="s">
        <v>57</v>
      </c>
      <c r="B25" s="3"/>
      <c r="C25" s="3"/>
      <c r="D25" s="3" t="s">
        <v>43</v>
      </c>
      <c r="E25" s="3"/>
      <c r="F25" s="6" t="s">
        <v>34</v>
      </c>
      <c r="G25" s="11" t="s">
        <v>66</v>
      </c>
    </row>
    <row r="26" spans="1:7" ht="31.2" customHeight="1" x14ac:dyDescent="0.3">
      <c r="A26" s="3" t="s">
        <v>132</v>
      </c>
      <c r="B26" s="3"/>
      <c r="C26" s="3"/>
      <c r="D26" s="3"/>
      <c r="E26" s="3" t="s">
        <v>43</v>
      </c>
      <c r="F26" s="6" t="s">
        <v>133</v>
      </c>
      <c r="G26" s="11" t="s">
        <v>134</v>
      </c>
    </row>
    <row r="27" spans="1:7" ht="61.2" customHeight="1" x14ac:dyDescent="0.3">
      <c r="A27" s="3" t="s">
        <v>24</v>
      </c>
      <c r="B27" s="3"/>
      <c r="C27" s="3"/>
      <c r="D27" s="3"/>
      <c r="E27" s="3" t="s">
        <v>43</v>
      </c>
      <c r="F27" s="3" t="s">
        <v>123</v>
      </c>
      <c r="G27" s="11" t="s">
        <v>124</v>
      </c>
    </row>
    <row r="28" spans="1:7" ht="63.75" customHeight="1" x14ac:dyDescent="0.3">
      <c r="A28" s="3" t="s">
        <v>25</v>
      </c>
      <c r="B28" s="3"/>
      <c r="C28" s="3"/>
      <c r="D28" s="3"/>
      <c r="E28" s="3" t="s">
        <v>43</v>
      </c>
      <c r="F28" s="11" t="s">
        <v>122</v>
      </c>
      <c r="G28" s="11" t="s">
        <v>121</v>
      </c>
    </row>
    <row r="29" spans="1:7" ht="64.2" customHeight="1" x14ac:dyDescent="0.3">
      <c r="A29" s="6" t="s">
        <v>26</v>
      </c>
      <c r="B29" s="6"/>
      <c r="C29" s="6"/>
      <c r="D29" s="6"/>
      <c r="E29" s="6" t="s">
        <v>43</v>
      </c>
      <c r="F29" s="11" t="s">
        <v>122</v>
      </c>
      <c r="G29" s="11" t="s">
        <v>70</v>
      </c>
    </row>
    <row r="30" spans="1:7" ht="87" customHeight="1" x14ac:dyDescent="0.3">
      <c r="A30" s="3" t="s">
        <v>27</v>
      </c>
      <c r="B30" s="3"/>
      <c r="C30" s="3"/>
      <c r="D30" s="3"/>
      <c r="E30" s="3" t="s">
        <v>43</v>
      </c>
      <c r="F30" s="3" t="s">
        <v>87</v>
      </c>
      <c r="G30" s="11" t="s">
        <v>74</v>
      </c>
    </row>
    <row r="31" spans="1:7" ht="66" customHeight="1" x14ac:dyDescent="0.3">
      <c r="A31" s="12" t="s">
        <v>28</v>
      </c>
      <c r="B31" s="12"/>
      <c r="C31" s="12"/>
      <c r="D31" s="12"/>
      <c r="E31" s="12" t="s">
        <v>43</v>
      </c>
      <c r="F31" s="1" t="s">
        <v>20</v>
      </c>
      <c r="G31" s="11" t="s">
        <v>113</v>
      </c>
    </row>
    <row r="32" spans="1:7" ht="33.6" customHeight="1" x14ac:dyDescent="0.3">
      <c r="A32" s="3" t="s">
        <v>29</v>
      </c>
      <c r="B32" s="3"/>
      <c r="C32" s="3"/>
      <c r="D32" s="3"/>
      <c r="E32" s="3" t="s">
        <v>43</v>
      </c>
      <c r="F32" s="1" t="s">
        <v>36</v>
      </c>
      <c r="G32" s="11" t="s">
        <v>83</v>
      </c>
    </row>
    <row r="33" spans="1:7" ht="71.400000000000006" customHeight="1" x14ac:dyDescent="0.3">
      <c r="A33" s="38" t="s">
        <v>120</v>
      </c>
      <c r="B33" s="6"/>
      <c r="C33" s="6"/>
      <c r="D33" s="6"/>
      <c r="E33" s="6" t="s">
        <v>43</v>
      </c>
      <c r="F33" s="1" t="s">
        <v>20</v>
      </c>
      <c r="G33" s="11" t="s">
        <v>114</v>
      </c>
    </row>
    <row r="34" spans="1:7" ht="41.4" customHeight="1" x14ac:dyDescent="0.3">
      <c r="A34" s="3" t="s">
        <v>30</v>
      </c>
      <c r="B34" s="3"/>
      <c r="C34" s="3"/>
      <c r="D34" s="3"/>
      <c r="E34" s="3" t="s">
        <v>43</v>
      </c>
      <c r="F34" s="6" t="s">
        <v>34</v>
      </c>
      <c r="G34" s="11" t="s">
        <v>75</v>
      </c>
    </row>
    <row r="35" spans="1:7" ht="51" customHeight="1" x14ac:dyDescent="0.3">
      <c r="A35" s="6" t="s">
        <v>31</v>
      </c>
      <c r="B35" s="6"/>
      <c r="C35" s="6"/>
      <c r="D35" s="6"/>
      <c r="E35" s="6" t="s">
        <v>43</v>
      </c>
      <c r="F35" s="6" t="s">
        <v>34</v>
      </c>
      <c r="G35" s="11" t="s">
        <v>72</v>
      </c>
    </row>
    <row r="36" spans="1:7" ht="28.8" x14ac:dyDescent="0.3">
      <c r="A36" s="7" t="s">
        <v>58</v>
      </c>
      <c r="B36" s="1"/>
      <c r="C36" s="1"/>
      <c r="D36" s="1"/>
      <c r="E36" s="6" t="s">
        <v>43</v>
      </c>
      <c r="F36" s="6" t="s">
        <v>34</v>
      </c>
      <c r="G36" s="11" t="s">
        <v>71</v>
      </c>
    </row>
    <row r="37" spans="1:7" ht="15" thickBot="1" x14ac:dyDescent="0.35"/>
    <row r="38" spans="1:7" ht="15" thickBot="1" x14ac:dyDescent="0.35">
      <c r="A38" s="18" t="s">
        <v>11</v>
      </c>
      <c r="F38" s="18" t="s">
        <v>32</v>
      </c>
    </row>
    <row r="39" spans="1:7" x14ac:dyDescent="0.3">
      <c r="A39">
        <v>1</v>
      </c>
      <c r="F39" t="s">
        <v>22</v>
      </c>
    </row>
    <row r="40" spans="1:7" x14ac:dyDescent="0.3">
      <c r="A40">
        <v>2</v>
      </c>
      <c r="F40" t="s">
        <v>33</v>
      </c>
    </row>
    <row r="41" spans="1:7" x14ac:dyDescent="0.3">
      <c r="A41">
        <v>3</v>
      </c>
      <c r="F41" t="s">
        <v>35</v>
      </c>
    </row>
    <row r="42" spans="1:7" x14ac:dyDescent="0.3">
      <c r="A42">
        <v>4</v>
      </c>
      <c r="F42" t="s">
        <v>20</v>
      </c>
    </row>
    <row r="43" spans="1:7" x14ac:dyDescent="0.3">
      <c r="A43">
        <v>5</v>
      </c>
      <c r="F43" t="s">
        <v>36</v>
      </c>
    </row>
    <row r="44" spans="1:7" x14ac:dyDescent="0.3">
      <c r="F44" t="s">
        <v>37</v>
      </c>
    </row>
    <row r="45" spans="1:7" x14ac:dyDescent="0.3">
      <c r="F45" t="s">
        <v>86</v>
      </c>
    </row>
    <row r="46" spans="1:7" x14ac:dyDescent="0.3">
      <c r="F46" s="3" t="s">
        <v>87</v>
      </c>
    </row>
  </sheetData>
  <mergeCells count="1">
    <mergeCell ref="H6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309476-1a00-48e1-adf3-698a3aa6e7c9">
      <Terms xmlns="http://schemas.microsoft.com/office/infopath/2007/PartnerControls"/>
    </lcf76f155ced4ddcb4097134ff3c332f>
    <MigrationWizIdPermissions xmlns="54309476-1a00-48e1-adf3-698a3aa6e7c9" xsi:nil="true"/>
    <MigrationWizId xmlns="54309476-1a00-48e1-adf3-698a3aa6e7c9" xsi:nil="true"/>
    <MigrationWizIdVersion xmlns="54309476-1a00-48e1-adf3-698a3aa6e7c9" xsi:nil="true"/>
    <TaxCatchAll xmlns="b19fc2b8-1ede-45e1-9196-bb5f9b652b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AED31C91D4C64D8CFA440E6E8C5823" ma:contentTypeVersion="14" ma:contentTypeDescription="Crée un document." ma:contentTypeScope="" ma:versionID="a30250aaa7f05af899ac73024e923048">
  <xsd:schema xmlns:xsd="http://www.w3.org/2001/XMLSchema" xmlns:xs="http://www.w3.org/2001/XMLSchema" xmlns:p="http://schemas.microsoft.com/office/2006/metadata/properties" xmlns:ns2="54309476-1a00-48e1-adf3-698a3aa6e7c9" xmlns:ns3="b19fc2b8-1ede-45e1-9196-bb5f9b652b91" targetNamespace="http://schemas.microsoft.com/office/2006/metadata/properties" ma:root="true" ma:fieldsID="5cf2e3fab051c3b6f7b93aad187f90b3" ns2:_="" ns3:_="">
    <xsd:import namespace="54309476-1a00-48e1-adf3-698a3aa6e7c9"/>
    <xsd:import namespace="b19fc2b8-1ede-45e1-9196-bb5f9b652b91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09476-1a00-48e1-adf3-698a3aa6e7c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576bff3-45f0-42ef-9d7d-05cbc255eb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fc2b8-1ede-45e1-9196-bb5f9b652b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1276bbd-8364-4e59-9819-48179b7bae0e}" ma:internalName="TaxCatchAll" ma:showField="CatchAllData" ma:web="b19fc2b8-1ede-45e1-9196-bb5f9b652b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E51B6-0F9E-4530-B46C-17EFBC76EAF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b19fc2b8-1ede-45e1-9196-bb5f9b652b91"/>
    <ds:schemaRef ds:uri="54309476-1a00-48e1-adf3-698a3aa6e7c9"/>
  </ds:schemaRefs>
</ds:datastoreItem>
</file>

<file path=customXml/itemProps2.xml><?xml version="1.0" encoding="utf-8"?>
<ds:datastoreItem xmlns:ds="http://schemas.openxmlformats.org/officeDocument/2006/customXml" ds:itemID="{741016D9-9457-484F-8E5F-B92818A1E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09476-1a00-48e1-adf3-698a3aa6e7c9"/>
    <ds:schemaRef ds:uri="b19fc2b8-1ede-45e1-9196-bb5f9b652b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53A75C-0453-4731-B451-6B77C86B86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Trame simplifiée</vt:lpstr>
      <vt:lpstr>Trame complète</vt:lpstr>
      <vt:lpstr>Trames_données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Nicolas Allibert-Roussat</cp:lastModifiedBy>
  <cp:revision/>
  <cp:lastPrinted>2024-11-15T14:05:06Z</cp:lastPrinted>
  <dcterms:created xsi:type="dcterms:W3CDTF">2024-10-01T13:52:48Z</dcterms:created>
  <dcterms:modified xsi:type="dcterms:W3CDTF">2025-04-02T13:29:24Z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0x010100DAAED31C91D4C64D8CFA440E6E8C5823</vt:lpwstr>
  </property>
  <property fmtid="{D5CDD505-2E9C-101B-9397-08002B2CF9AE}" pid="3" name="MediaServiceImageTags">
    <vt:lpwstr/>
  </property>
</Properties>
</file>